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כתב" sheetId="1" state="visible" r:id="rId3"/>
    <sheet name="נתונים" sheetId="2" state="visible" r:id="rId4"/>
    <sheet name="בדיקות" sheetId="3" state="visible" r:id="rId5"/>
    <sheet name="הערות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<sst xmlns="http://schemas.openxmlformats.org/spreadsheetml/2006/main" count="55" uniqueCount="42">
  <si>
    <t xml:space="preserve">החלפת קרקע: לפי דוח הקרקע מול הסימון בתוכנית</t>
  </si>
  <si>
    <t xml:space="preserve">דוגמה סינתטית להמחשה: לא מפרויקט אמיתי ולא מכתב של לקוח. מספור הסעיפים להמחשה בלבד. כל כמות בטבלה מחושבת מהנוסחה שמופיעה בשורת הנוסחה. המידע כללי, לא נבדק הנדסית לפרויקט מסוים ואינו ייעוץ מקצועי; כל פרויקט דורש בדיקה הנדסית נפרדת.</t>
  </si>
  <si>
    <t xml:space="preserve">סעיף</t>
  </si>
  <si>
    <t xml:space="preserve">תיאור</t>
  </si>
  <si>
    <t xml:space="preserve">יח׳</t>
  </si>
  <si>
    <t xml:space="preserve">כמות</t>
  </si>
  <si>
    <t xml:space="preserve">מקור</t>
  </si>
  <si>
    <t xml:space="preserve">01.030</t>
  </si>
  <si>
    <t xml:space="preserve">חפירה וסילוק של קרקע חרסיתית מתחת למבנה, לפי דוח הקרקע: תחום המבנה ועוד מטר לכל צד, לעומק מטר</t>
  </si>
  <si>
    <t xml:space="preserve">מ״ק</t>
  </si>
  <si>
    <t xml:space="preserve">דוח הקרקע</t>
  </si>
  <si>
    <t xml:space="preserve">01.040</t>
  </si>
  <si>
    <t xml:space="preserve">מילוי מובא מהודק בשכבות במקום הקרקע שהוחלפה, לפי דוח הקרקע</t>
  </si>
  <si>
    <t xml:space="preserve">—</t>
  </si>
  <si>
    <t xml:space="preserve">בדיקה: אותה עבודה לפי הסימון בתוכנית הקונסטרוקציה, בחצי מהתחום</t>
  </si>
  <si>
    <t xml:space="preserve">תוכנית הקונסטרוקציה</t>
  </si>
  <si>
    <t xml:space="preserve">פער בין דוח הקרקע לסימון בתוכנית</t>
  </si>
  <si>
    <t xml:space="preserve">דגל</t>
  </si>
  <si>
    <t xml:space="preserve">01.090</t>
  </si>
  <si>
    <t xml:space="preserve">בדיקות הידוק במעבדה מוסמכת למילוי המהודק</t>
  </si>
  <si>
    <t xml:space="preserve">חסר</t>
  </si>
  <si>
    <t xml:space="preserve">נתונים לדוגמה (סינתטיים)</t>
  </si>
  <si>
    <t xml:space="preserve">#</t>
  </si>
  <si>
    <t xml:space="preserve">נתון</t>
  </si>
  <si>
    <t xml:space="preserve">ערך</t>
  </si>
  <si>
    <t xml:space="preserve">יחידה</t>
  </si>
  <si>
    <t xml:space="preserve">הערה</t>
  </si>
  <si>
    <t xml:space="preserve">אורך המבנה</t>
  </si>
  <si>
    <t xml:space="preserve">מ׳</t>
  </si>
  <si>
    <t xml:space="preserve">רוחב המבנה</t>
  </si>
  <si>
    <t xml:space="preserve">הרחבה מעבר לקו המבנה לכל צד, לפי דוח הקרקע (דוגמה)</t>
  </si>
  <si>
    <t xml:space="preserve">עומק החלפת הקרקע מתחת לתחתית היסודות, לפי דוח הקרקע (דוגמה)</t>
  </si>
  <si>
    <t xml:space="preserve">אורך התחום שמסומן בתוכנית הקונסטרוקציה</t>
  </si>
  <si>
    <t xml:space="preserve">בדיקות לצד הכתב</t>
  </si>
  <si>
    <t xml:space="preserve">בדיקה</t>
  </si>
  <si>
    <t xml:space="preserve">תוצאה</t>
  </si>
  <si>
    <t xml:space="preserve">פער בין הדוח לסימון</t>
  </si>
  <si>
    <t xml:space="preserve">שאלה ליועץ הקרקע ולקונסטרוקטור</t>
  </si>
  <si>
    <t xml:space="preserve">הכמויות בגיליון «כתב» מחושבות בנוסחאות מגיליון «נתונים». שינוי של נתון מעדכן את הכמות.</t>
  </si>
  <si>
    <t xml:space="preserve">שורה שמסומנת «חסר» אינה אפס: חסר בה נתון מקור, והיא נשארת חסרה עד שהנתון מגיע.</t>
  </si>
  <si>
    <t xml:space="preserve">המידע כללי, לא נבדק הנדסית לפרויקט מסוים ואינו ייעוץ מקצועי; כל פרויקט דורש בדיקה הנדסית נפרדת.</t>
  </si>
  <si>
    <t xml:space="preserve">יעקב אביטל, הנדסאי בניין וחשב כמויות · yaakovavital.co.il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</si>
</sst>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0"/>
  </numFmts>
  <fonts count="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name val="Arial"/>
      <family val="0"/>
      <charset val="1"/>
    </font>
    <font>
      <sz val="11"/>
      <name val="Arial"/>
      <family val="0"/>
      <charset val="1"/>
    </font>
    <font>
      <b val="true"/>
      <sz val="11"/>
      <color rgb="FFFFFFFF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14304B"/>
        <bgColor rgb="FF333333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4304B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8"/>
  <sheetViews>
    <sheetView showFormulas="false" showGridLines="true" showRowColHeaders="true" showZeros="true" rightToLeft="tru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62"/>
    <col collapsed="false" customWidth="true" hidden="false" outlineLevel="0" max="3" min="3" style="0" width="7"/>
    <col collapsed="false" customWidth="true" hidden="false" outlineLevel="0" max="4" min="4" style="0" width="13"/>
    <col collapsed="false" customWidth="true" hidden="false" outlineLevel="0" max="5" min="5" style="0" width="14"/>
    <col collapsed="false" customWidth="true" hidden="false" outlineLevel="0" max="6" min="6" style="0" width="10"/>
    <col collapsed="false" customWidth="true" hidden="false" outlineLevel="0" max="7" min="7" style="0" width="12"/>
  </cols>
  <sheetData>
    <row r="1" customFormat="false" ht="15" hidden="false" customHeight="false" outlineLevel="0" collapsed="false">
      <c r="A1" s="1" t="s">
        <v>0</v>
      </c>
      <c r="B1" s="2"/>
      <c r="C1" s="2"/>
      <c r="D1" s="2"/>
      <c r="E1" s="2"/>
    </row>
    <row r="2" customFormat="false" ht="15" hidden="false" customHeight="false" outlineLevel="0" collapsed="false">
      <c r="A2" s="2" t="s">
        <v>1</v>
      </c>
      <c r="B2" s="2"/>
      <c r="C2" s="2"/>
      <c r="D2" s="2"/>
      <c r="E2" s="2"/>
    </row>
    <row r="3" customFormat="false" ht="15" hidden="false" customHeight="false" outlineLevel="0" collapsed="false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customFormat="false" ht="15" hidden="false" customHeight="false" outlineLevel="0" collapsed="false">
      <c r="A4" s="2" t="s">
        <v>7</v>
      </c>
      <c r="B4" s="2" t="s">
        <v>8</v>
      </c>
      <c r="C4" s="2" t="s">
        <v>9</v>
      </c>
      <c r="D4" s="4" t="n">
        <f aca="false">ROUND((נתונים!$C$3+2*נתונים!$C$5)*(נתונים!$C$4+2*נתונים!$C$5)*נתונים!$C$6,2)</f>
        <v>520</v>
      </c>
      <c r="E4" s="2" t="s">
        <v>10</v>
      </c>
    </row>
    <row r="5" customFormat="false" ht="15" hidden="false" customHeight="false" outlineLevel="0" collapsed="false">
      <c r="A5" s="2" t="s">
        <v>11</v>
      </c>
      <c r="B5" s="2" t="s">
        <v>12</v>
      </c>
      <c r="C5" s="2" t="s">
        <v>9</v>
      </c>
      <c r="D5" s="4" t="n">
        <f aca="false">ROUND($D$4,2)</f>
        <v>520</v>
      </c>
      <c r="E5" s="2" t="s">
        <v>10</v>
      </c>
    </row>
    <row r="6" customFormat="false" ht="15" hidden="false" customHeight="false" outlineLevel="0" collapsed="false">
      <c r="A6" s="2" t="s">
        <v>13</v>
      </c>
      <c r="B6" s="2" t="s">
        <v>14</v>
      </c>
      <c r="C6" s="2" t="s">
        <v>9</v>
      </c>
      <c r="D6" s="4" t="n">
        <f aca="false">ROUND(נתונים!$C$7*(נתונים!$C$4+2*נתונים!$C$5)*נתונים!$C$6,2)</f>
        <v>260</v>
      </c>
      <c r="E6" s="2" t="s">
        <v>15</v>
      </c>
    </row>
    <row r="7" customFormat="false" ht="15" hidden="false" customHeight="false" outlineLevel="0" collapsed="false">
      <c r="A7" s="2" t="s">
        <v>13</v>
      </c>
      <c r="B7" s="2" t="s">
        <v>16</v>
      </c>
      <c r="C7" s="2" t="s">
        <v>9</v>
      </c>
      <c r="D7" s="4" t="n">
        <f aca="false">ROUND($D$4-$D$6,2)</f>
        <v>260</v>
      </c>
      <c r="E7" s="2" t="s">
        <v>17</v>
      </c>
    </row>
    <row r="8" customFormat="false" ht="15" hidden="false" customHeight="false" outlineLevel="0" collapsed="false">
      <c r="A8" s="2" t="s">
        <v>18</v>
      </c>
      <c r="B8" s="2" t="s">
        <v>19</v>
      </c>
      <c r="C8" s="2" t="s">
        <v>4</v>
      </c>
      <c r="D8" s="2" t="s">
        <v>20</v>
      </c>
      <c r="E8" s="2" t="s">
        <v>20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7"/>
  <sheetViews>
    <sheetView showFormulas="false" showGridLines="true" showRowColHeaders="true" showZeros="true" rightToLeft="tru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46"/>
    <col collapsed="false" customWidth="true" hidden="false" outlineLevel="0" max="3" min="3" style="0" width="12"/>
    <col collapsed="false" customWidth="true" hidden="false" outlineLevel="0" max="4" min="4" style="0" width="8"/>
    <col collapsed="false" customWidth="true" hidden="false" outlineLevel="0" max="5" min="5" style="0" width="30"/>
  </cols>
  <sheetData>
    <row r="1" customFormat="false" ht="15" hidden="false" customHeight="false" outlineLevel="0" collapsed="false">
      <c r="A1" s="1" t="s">
        <v>21</v>
      </c>
      <c r="B1" s="2"/>
      <c r="C1" s="2"/>
      <c r="D1" s="2"/>
      <c r="E1" s="2"/>
    </row>
    <row r="2" customFormat="false" ht="15" hidden="false" customHeight="false" outlineLevel="0" collapsed="false">
      <c r="A2" s="5" t="s">
        <v>22</v>
      </c>
      <c r="B2" s="5" t="s">
        <v>23</v>
      </c>
      <c r="C2" s="5" t="s">
        <v>24</v>
      </c>
      <c r="D2" s="5" t="s">
        <v>25</v>
      </c>
      <c r="E2" s="5" t="s">
        <v>26</v>
      </c>
    </row>
    <row r="3" customFormat="false" ht="15" hidden="false" customHeight="false" outlineLevel="0" collapsed="false">
      <c r="A3" s="2" t="n">
        <v>1</v>
      </c>
      <c r="B3" s="2" t="s">
        <v>27</v>
      </c>
      <c r="C3" s="4" t="n">
        <v>24</v>
      </c>
      <c r="D3" s="2" t="s">
        <v>28</v>
      </c>
      <c r="E3" s="2"/>
    </row>
    <row r="4" customFormat="false" ht="15" hidden="false" customHeight="false" outlineLevel="0" collapsed="false">
      <c r="A4" s="2" t="n">
        <v>2</v>
      </c>
      <c r="B4" s="2" t="s">
        <v>29</v>
      </c>
      <c r="C4" s="4" t="n">
        <v>18</v>
      </c>
      <c r="D4" s="2" t="s">
        <v>28</v>
      </c>
      <c r="E4" s="2"/>
    </row>
    <row r="5" customFormat="false" ht="15" hidden="false" customHeight="false" outlineLevel="0" collapsed="false">
      <c r="A5" s="2" t="n">
        <v>3</v>
      </c>
      <c r="B5" s="2" t="s">
        <v>30</v>
      </c>
      <c r="C5" s="4" t="n">
        <v>1</v>
      </c>
      <c r="D5" s="2" t="s">
        <v>28</v>
      </c>
      <c r="E5" s="2"/>
    </row>
    <row r="6" customFormat="false" ht="15" hidden="false" customHeight="false" outlineLevel="0" collapsed="false">
      <c r="A6" s="2" t="n">
        <v>4</v>
      </c>
      <c r="B6" s="2" t="s">
        <v>31</v>
      </c>
      <c r="C6" s="4" t="n">
        <v>1</v>
      </c>
      <c r="D6" s="2" t="s">
        <v>28</v>
      </c>
      <c r="E6" s="2"/>
    </row>
    <row r="7" customFormat="false" ht="15" hidden="false" customHeight="false" outlineLevel="0" collapsed="false">
      <c r="A7" s="2" t="n">
        <v>5</v>
      </c>
      <c r="B7" s="2" t="s">
        <v>32</v>
      </c>
      <c r="C7" s="4" t="n">
        <v>13</v>
      </c>
      <c r="D7" s="2" t="s">
        <v>28</v>
      </c>
      <c r="E7" s="2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3"/>
  <sheetViews>
    <sheetView showFormulas="false" showGridLines="true" showRowColHeaders="true" showZeros="true" rightToLeft="tru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14"/>
    <col collapsed="false" customWidth="true" hidden="false" outlineLevel="0" max="3" min="3" style="0" width="44"/>
  </cols>
  <sheetData>
    <row r="1" customFormat="false" ht="16.15" hidden="false" customHeight="false" outlineLevel="0" collapsed="false">
      <c r="A1" s="1" t="s">
        <v>33</v>
      </c>
      <c r="B1" s="2"/>
      <c r="C1" s="2"/>
    </row>
    <row r="2" customFormat="false" ht="15" hidden="false" customHeight="false" outlineLevel="0" collapsed="false">
      <c r="A2" s="5" t="s">
        <v>34</v>
      </c>
      <c r="B2" s="5" t="s">
        <v>35</v>
      </c>
      <c r="C2" s="5" t="s">
        <v>26</v>
      </c>
    </row>
    <row r="3" customFormat="false" ht="15" hidden="false" customHeight="false" outlineLevel="0" collapsed="false">
      <c r="A3" s="2" t="s">
        <v>36</v>
      </c>
      <c r="B3" s="2" t="n">
        <f aca="false">ROUND(כתב!$D$4-כתב!$D$6,2)</f>
        <v>260</v>
      </c>
      <c r="C3" s="2" t="s">
        <v>37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5"/>
  <sheetViews>
    <sheetView showFormulas="false" showGridLines="true" showRowColHeaders="true" showZeros="true" rightToLeft="tru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1" customFormat="false" ht="14.15" hidden="false" customHeight="false" outlineLevel="0" collapsed="false">
      <c r="A1" s="2" t="s">
        <v>1</v>
      </c>
    </row>
    <row r="2" customFormat="false" ht="14.15" hidden="false" customHeight="false" outlineLevel="0" collapsed="false">
      <c r="A2" s="2" t="s">
        <v>38</v>
      </c>
    </row>
    <row r="3" customFormat="false" ht="14.15" hidden="false" customHeight="false" outlineLevel="0" collapsed="false">
      <c r="A3" s="2" t="s">
        <v>39</v>
      </c>
    </row>
    <row r="4" customFormat="false" ht="14.15" hidden="false" customHeight="false" outlineLevel="0" collapsed="false">
      <c r="A4" s="2" t="s">
        <v>40</v>
      </c>
    </row>
    <row r="5" customFormat="false" ht="14.15" hidden="false" customHeight="false" outlineLevel="0" collapsed="false">
      <c r="A5" s="2" t="s">
        <v>41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2026-10-20T23:56:32Z</dcterms:created>
  <dc:creator>yaakovavital.co.il</dc:creator>
  <dc:description/>
  <dc:language>en-US</dc:language>
  <cp:lastModifiedBy>yaakovavital.co.il</cp:lastModifiedBy>
  <dcterms:modified xsi:type="dcterms:W3CDTF">2026-10-20T23:56:32Z</dcterms:modified>
  <cp:revision>0</cp:revision>
  <dc:subject/>
  <dc:title>החלפת קרקע: לפי דוח הקרקע מול הסימון בתוכנית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